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075" windowHeight="117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6" i="1"/>
  <c r="M8"/>
  <c r="M10"/>
  <c r="M12"/>
  <c r="M14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4"/>
  <c r="L34" l="1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26"/>
  <c r="L27"/>
  <c r="L28"/>
  <c r="L29"/>
  <c r="L30"/>
  <c r="L31"/>
  <c r="L32"/>
  <c r="L33"/>
  <c r="L17"/>
  <c r="L16"/>
  <c r="L15"/>
  <c r="L14"/>
  <c r="L21"/>
  <c r="L20"/>
  <c r="L19"/>
  <c r="L18"/>
  <c r="L5"/>
  <c r="L6"/>
  <c r="L7"/>
  <c r="L8"/>
  <c r="L9"/>
  <c r="L10"/>
  <c r="L11"/>
  <c r="L12"/>
  <c r="L13"/>
  <c r="L22"/>
  <c r="L23"/>
  <c r="L24"/>
  <c r="L25"/>
  <c r="L4"/>
</calcChain>
</file>

<file path=xl/sharedStrings.xml><?xml version="1.0" encoding="utf-8"?>
<sst xmlns="http://schemas.openxmlformats.org/spreadsheetml/2006/main" count="128" uniqueCount="99">
  <si>
    <t xml:space="preserve">Команда    </t>
  </si>
  <si>
    <t>Доска</t>
  </si>
  <si>
    <t>Тур</t>
  </si>
  <si>
    <t>ФИ</t>
  </si>
  <si>
    <t>-</t>
  </si>
  <si>
    <t>Итого</t>
  </si>
  <si>
    <t>Место</t>
  </si>
  <si>
    <t>Короли</t>
  </si>
  <si>
    <t>Итого по доскам</t>
  </si>
  <si>
    <t>Ермиш</t>
  </si>
  <si>
    <t>Молодая Сербия</t>
  </si>
  <si>
    <t>Рысий глаз</t>
  </si>
  <si>
    <t>Сороки</t>
  </si>
  <si>
    <t>Ферзь</t>
  </si>
  <si>
    <t>Звездочка</t>
  </si>
  <si>
    <t>Коняшка С6</t>
  </si>
  <si>
    <t>Вепрь</t>
  </si>
  <si>
    <t>Алеф</t>
  </si>
  <si>
    <t>Кубик - рубик</t>
  </si>
  <si>
    <t>Шанские</t>
  </si>
  <si>
    <t>Светлогорочка</t>
  </si>
  <si>
    <t>Тигр</t>
  </si>
  <si>
    <t>Барселона</t>
  </si>
  <si>
    <t>Ерёмины</t>
  </si>
  <si>
    <t>Рыжики</t>
  </si>
  <si>
    <t>Белый слон</t>
  </si>
  <si>
    <t>Винн</t>
  </si>
  <si>
    <t>Начаткины</t>
  </si>
  <si>
    <t>L'one</t>
  </si>
  <si>
    <t>Шахматы</t>
  </si>
  <si>
    <t>Фишер</t>
  </si>
  <si>
    <t>Прасловы</t>
  </si>
  <si>
    <t>Адамовы</t>
  </si>
  <si>
    <t>Два брата</t>
  </si>
  <si>
    <t>Бергер Егор</t>
  </si>
  <si>
    <t>Бергер Владимир</t>
  </si>
  <si>
    <t>Нефедов Петр</t>
  </si>
  <si>
    <t>Нефедов Кузьма</t>
  </si>
  <si>
    <t>Костякова Ольга</t>
  </si>
  <si>
    <t>Аполитов Лев</t>
  </si>
  <si>
    <t>Авоян Арутюн</t>
  </si>
  <si>
    <t>Авоян Геворг</t>
  </si>
  <si>
    <t>Ерёмин Василий</t>
  </si>
  <si>
    <t>Ерёмин Тимофей</t>
  </si>
  <si>
    <t>Лучшев Иван</t>
  </si>
  <si>
    <t>Лучшев Арсений</t>
  </si>
  <si>
    <t>Терехов Дмитрий</t>
  </si>
  <si>
    <t>Терехов Роман</t>
  </si>
  <si>
    <t>Семёнов Александр</t>
  </si>
  <si>
    <t>Семёнов Игорь</t>
  </si>
  <si>
    <t>Шанский Павел</t>
  </si>
  <si>
    <t>Шанский Георгий</t>
  </si>
  <si>
    <t>Емельянов Андрей</t>
  </si>
  <si>
    <t>Емельянов Павел</t>
  </si>
  <si>
    <t>Праслов Дмитрий</t>
  </si>
  <si>
    <t>Праслова Ксения</t>
  </si>
  <si>
    <t>Шишкин Данила</t>
  </si>
  <si>
    <t>Сорокина Екатерина</t>
  </si>
  <si>
    <t>Сорокин Юрий</t>
  </si>
  <si>
    <t>Устюхин Александр</t>
  </si>
  <si>
    <t>Семёнова Диана</t>
  </si>
  <si>
    <t>Семёнов Роман</t>
  </si>
  <si>
    <t xml:space="preserve">Попов Александр </t>
  </si>
  <si>
    <t>Попов Алексей</t>
  </si>
  <si>
    <t>Китаев Сергей</t>
  </si>
  <si>
    <t>Ильясов Александр</t>
  </si>
  <si>
    <t>Бальва Илья</t>
  </si>
  <si>
    <t>Начаткин Андрей</t>
  </si>
  <si>
    <t>Начаткин Кирилл</t>
  </si>
  <si>
    <t>Ермишина Марина</t>
  </si>
  <si>
    <t>Ермишина Виктория</t>
  </si>
  <si>
    <t>Щеголева Ольга</t>
  </si>
  <si>
    <t>Щеголева Павел</t>
  </si>
  <si>
    <t xml:space="preserve">Кофанов Александра </t>
  </si>
  <si>
    <t>Кофанов Виталий</t>
  </si>
  <si>
    <t>Кабанов Вася</t>
  </si>
  <si>
    <t xml:space="preserve">Адамов Сергей </t>
  </si>
  <si>
    <t>Адамов Вова</t>
  </si>
  <si>
    <t xml:space="preserve">Попович Саша </t>
  </si>
  <si>
    <t>Попович Вукашин</t>
  </si>
  <si>
    <t>бай</t>
  </si>
  <si>
    <t>+</t>
  </si>
  <si>
    <t>Устюхин Иван</t>
  </si>
  <si>
    <t>Кабанов Николай</t>
  </si>
  <si>
    <t>Козачук Дмитрий</t>
  </si>
  <si>
    <t>Козачук Тимофей</t>
  </si>
  <si>
    <t>Пищур Павел</t>
  </si>
  <si>
    <t>Головин Николай</t>
  </si>
  <si>
    <t>I</t>
  </si>
  <si>
    <t>II</t>
  </si>
  <si>
    <t>III</t>
  </si>
  <si>
    <t>Iд</t>
  </si>
  <si>
    <t>lllд</t>
  </si>
  <si>
    <t>lll</t>
  </si>
  <si>
    <t>IIд</t>
  </si>
  <si>
    <t>Турнир Семейных команд по шахматам городского округа Красногорск</t>
  </si>
  <si>
    <t>Гл. судья</t>
  </si>
  <si>
    <t>Аникина А. Ю.</t>
  </si>
  <si>
    <t>№ п/п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</si>
</sst>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12" fontId="3" fillId="2" borderId="1" xfId="0" applyNumberFormat="1" applyFont="1" applyFill="1" applyBorder="1" applyAlignment="1">
      <alignment horizontal="center" vertical="center"/>
    </xf>
    <xf numFmtId="12" fontId="3" fillId="0" borderId="2" xfId="0" applyNumberFormat="1" applyFont="1" applyBorder="1" applyAlignment="1">
      <alignment horizontal="center" vertical="center"/>
    </xf>
    <xf numFmtId="12" fontId="3" fillId="0" borderId="2" xfId="0" applyNumberFormat="1" applyFont="1" applyFill="1" applyBorder="1" applyAlignment="1">
      <alignment horizontal="center" vertical="center"/>
    </xf>
    <xf numFmtId="12" fontId="3" fillId="2" borderId="3" xfId="0" applyNumberFormat="1" applyFont="1" applyFill="1" applyBorder="1" applyAlignment="1">
      <alignment horizontal="center" vertical="center"/>
    </xf>
    <xf numFmtId="12" fontId="3" fillId="2" borderId="4" xfId="0" applyNumberFormat="1" applyFont="1" applyFill="1" applyBorder="1" applyAlignment="1">
      <alignment horizontal="center" vertical="center"/>
    </xf>
    <xf numFmtId="12" fontId="3" fillId="3" borderId="2" xfId="0" applyNumberFormat="1" applyFont="1" applyFill="1" applyBorder="1" applyAlignment="1">
      <alignment horizontal="center" vertical="center"/>
    </xf>
    <xf numFmtId="12" fontId="3" fillId="2" borderId="4" xfId="0" applyNumberFormat="1" applyFont="1" applyFill="1" applyBorder="1"/>
    <xf numFmtId="12" fontId="3" fillId="2" borderId="1" xfId="0" applyNumberFormat="1" applyFont="1" applyFill="1" applyBorder="1"/>
    <xf numFmtId="12" fontId="3" fillId="0" borderId="2" xfId="0" applyNumberFormat="1" applyFont="1" applyBorder="1"/>
    <xf numFmtId="12" fontId="3" fillId="2" borderId="3" xfId="0" applyNumberFormat="1" applyFont="1" applyFill="1" applyBorder="1"/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2" fontId="0" fillId="2" borderId="5" xfId="0" applyNumberFormat="1" applyFill="1" applyBorder="1" applyAlignment="1">
      <alignment horizontal="center" vertical="center"/>
    </xf>
    <xf numFmtId="12" fontId="0" fillId="2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R13" sqref="R13"/>
    </sheetView>
  </sheetViews>
  <sheetFormatPr defaultRowHeight="15"/>
  <cols>
    <col min="1" max="1" width="3.5703125" customWidth="1"/>
    <col min="2" max="2" width="13.42578125" customWidth="1"/>
    <col min="3" max="3" width="5.140625" style="1" customWidth="1"/>
    <col min="4" max="4" width="21.85546875" style="2" customWidth="1"/>
    <col min="5" max="5" width="4.42578125" style="1" customWidth="1"/>
    <col min="6" max="11" width="4.42578125" style="2" customWidth="1"/>
    <col min="12" max="12" width="7.7109375" customWidth="1"/>
    <col min="13" max="13" width="6.7109375" customWidth="1"/>
    <col min="14" max="14" width="6" customWidth="1"/>
  </cols>
  <sheetData>
    <row r="1" spans="1:14" ht="23.25">
      <c r="A1" s="32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9" t="s">
        <v>98</v>
      </c>
      <c r="B2" s="24" t="s">
        <v>0</v>
      </c>
      <c r="C2" s="25" t="s">
        <v>1</v>
      </c>
      <c r="D2" s="24" t="s">
        <v>3</v>
      </c>
      <c r="E2" s="23" t="s">
        <v>2</v>
      </c>
      <c r="F2" s="23"/>
      <c r="G2" s="23"/>
      <c r="H2" s="23"/>
      <c r="I2" s="23"/>
      <c r="J2" s="23"/>
      <c r="K2" s="23"/>
      <c r="L2" s="34" t="s">
        <v>8</v>
      </c>
      <c r="M2" s="35" t="s">
        <v>5</v>
      </c>
      <c r="N2" s="35" t="s">
        <v>6</v>
      </c>
    </row>
    <row r="3" spans="1:14" ht="47.25" customHeight="1">
      <c r="A3" s="40"/>
      <c r="B3" s="24"/>
      <c r="C3" s="25"/>
      <c r="D3" s="24"/>
      <c r="E3" s="7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34"/>
      <c r="M3" s="35"/>
      <c r="N3" s="35"/>
    </row>
    <row r="4" spans="1:14">
      <c r="A4" s="30">
        <v>1</v>
      </c>
      <c r="B4" s="41" t="s">
        <v>9</v>
      </c>
      <c r="C4" s="5">
        <v>1</v>
      </c>
      <c r="D4" s="18" t="s">
        <v>69</v>
      </c>
      <c r="E4" s="8">
        <v>1</v>
      </c>
      <c r="F4" s="8">
        <v>1</v>
      </c>
      <c r="G4" s="8">
        <v>0</v>
      </c>
      <c r="H4" s="8">
        <v>1</v>
      </c>
      <c r="I4" s="8">
        <v>0</v>
      </c>
      <c r="J4" s="8">
        <v>1</v>
      </c>
      <c r="K4" s="8">
        <v>1</v>
      </c>
      <c r="L4" s="15">
        <f>SUM(E4:K4)</f>
        <v>5</v>
      </c>
      <c r="M4" s="28">
        <f>L4+L5</f>
        <v>12</v>
      </c>
      <c r="N4" s="26" t="s">
        <v>91</v>
      </c>
    </row>
    <row r="5" spans="1:14" ht="15.75" thickBot="1">
      <c r="A5" s="31"/>
      <c r="B5" s="42"/>
      <c r="C5" s="6">
        <v>2</v>
      </c>
      <c r="D5" s="19" t="s">
        <v>70</v>
      </c>
      <c r="E5" s="9">
        <v>1</v>
      </c>
      <c r="F5" s="9">
        <v>1</v>
      </c>
      <c r="G5" s="10">
        <v>1</v>
      </c>
      <c r="H5" s="9">
        <v>1</v>
      </c>
      <c r="I5" s="9">
        <v>1</v>
      </c>
      <c r="J5" s="9">
        <v>1</v>
      </c>
      <c r="K5" s="9">
        <v>1</v>
      </c>
      <c r="L5" s="16">
        <f t="shared" ref="L5:L25" si="0">SUM(E5:K5)</f>
        <v>7</v>
      </c>
      <c r="M5" s="29"/>
      <c r="N5" s="27"/>
    </row>
    <row r="6" spans="1:14">
      <c r="A6" s="30">
        <v>2</v>
      </c>
      <c r="B6" s="40" t="s">
        <v>10</v>
      </c>
      <c r="C6" s="5">
        <v>1</v>
      </c>
      <c r="D6" s="20" t="s">
        <v>78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0.5</v>
      </c>
      <c r="K6" s="11">
        <v>1</v>
      </c>
      <c r="L6" s="17">
        <f t="shared" si="0"/>
        <v>6.5</v>
      </c>
      <c r="M6" s="28">
        <f t="shared" ref="M6" si="1">L6+L7</f>
        <v>10</v>
      </c>
      <c r="N6" s="26" t="s">
        <v>88</v>
      </c>
    </row>
    <row r="7" spans="1:14" ht="15.75" thickBot="1">
      <c r="A7" s="31"/>
      <c r="B7" s="42"/>
      <c r="C7" s="6">
        <v>2</v>
      </c>
      <c r="D7" s="19" t="s">
        <v>79</v>
      </c>
      <c r="E7" s="9">
        <v>1</v>
      </c>
      <c r="F7" s="9">
        <v>1</v>
      </c>
      <c r="G7" s="9">
        <v>0</v>
      </c>
      <c r="H7" s="9">
        <v>1</v>
      </c>
      <c r="I7" s="10">
        <v>0</v>
      </c>
      <c r="J7" s="9">
        <v>0.5</v>
      </c>
      <c r="K7" s="9">
        <v>0</v>
      </c>
      <c r="L7" s="16">
        <f t="shared" si="0"/>
        <v>3.5</v>
      </c>
      <c r="M7" s="29"/>
      <c r="N7" s="27"/>
    </row>
    <row r="8" spans="1:14" ht="15.75" thickTop="1">
      <c r="A8" s="30">
        <v>3</v>
      </c>
      <c r="B8" s="43" t="s">
        <v>11</v>
      </c>
      <c r="C8" s="5">
        <v>1</v>
      </c>
      <c r="D8" s="21" t="s">
        <v>74</v>
      </c>
      <c r="E8" s="12">
        <v>1</v>
      </c>
      <c r="F8" s="12">
        <v>0</v>
      </c>
      <c r="G8" s="12">
        <v>1</v>
      </c>
      <c r="H8" s="12">
        <v>1</v>
      </c>
      <c r="I8" s="12">
        <v>1</v>
      </c>
      <c r="J8" s="12">
        <v>0.5</v>
      </c>
      <c r="K8" s="12">
        <v>1</v>
      </c>
      <c r="L8" s="14">
        <f t="shared" si="0"/>
        <v>5.5</v>
      </c>
      <c r="M8" s="28">
        <f t="shared" ref="M8" si="2">L8+L9</f>
        <v>9</v>
      </c>
      <c r="N8" s="26" t="s">
        <v>88</v>
      </c>
    </row>
    <row r="9" spans="1:14" ht="15.75" thickBot="1">
      <c r="A9" s="31"/>
      <c r="B9" s="42"/>
      <c r="C9" s="6">
        <v>2</v>
      </c>
      <c r="D9" s="19" t="s">
        <v>73</v>
      </c>
      <c r="E9" s="9">
        <v>0</v>
      </c>
      <c r="F9" s="9">
        <v>1</v>
      </c>
      <c r="G9" s="9">
        <v>1</v>
      </c>
      <c r="H9" s="9">
        <v>1</v>
      </c>
      <c r="I9" s="9">
        <v>0</v>
      </c>
      <c r="J9" s="9">
        <v>0.5</v>
      </c>
      <c r="K9" s="13">
        <v>0</v>
      </c>
      <c r="L9" s="16">
        <f t="shared" si="0"/>
        <v>3.5</v>
      </c>
      <c r="M9" s="29"/>
      <c r="N9" s="27"/>
    </row>
    <row r="10" spans="1:14" ht="15.75" thickTop="1">
      <c r="A10" s="30">
        <v>4</v>
      </c>
      <c r="B10" s="43" t="s">
        <v>12</v>
      </c>
      <c r="C10" s="5">
        <v>1</v>
      </c>
      <c r="D10" s="21" t="s">
        <v>57</v>
      </c>
      <c r="E10" s="12">
        <v>1</v>
      </c>
      <c r="F10" s="12">
        <v>0</v>
      </c>
      <c r="G10" s="12">
        <v>1</v>
      </c>
      <c r="H10" s="12">
        <v>1</v>
      </c>
      <c r="I10" s="12">
        <v>0</v>
      </c>
      <c r="J10" s="12">
        <v>1</v>
      </c>
      <c r="K10" s="12">
        <v>1</v>
      </c>
      <c r="L10" s="14">
        <f t="shared" si="0"/>
        <v>5</v>
      </c>
      <c r="M10" s="28">
        <f t="shared" ref="M10" si="3">L10+L11</f>
        <v>9</v>
      </c>
      <c r="N10" s="26" t="s">
        <v>89</v>
      </c>
    </row>
    <row r="11" spans="1:14" ht="15.75" thickBot="1">
      <c r="A11" s="31"/>
      <c r="B11" s="42"/>
      <c r="C11" s="6">
        <v>2</v>
      </c>
      <c r="D11" s="22" t="s">
        <v>58</v>
      </c>
      <c r="E11" s="10">
        <v>1</v>
      </c>
      <c r="F11" s="9">
        <v>0</v>
      </c>
      <c r="G11" s="9">
        <v>1</v>
      </c>
      <c r="H11" s="9">
        <v>0</v>
      </c>
      <c r="I11" s="9">
        <v>1</v>
      </c>
      <c r="J11" s="9">
        <v>0</v>
      </c>
      <c r="K11" s="9">
        <v>1</v>
      </c>
      <c r="L11" s="16">
        <f t="shared" si="0"/>
        <v>4</v>
      </c>
      <c r="M11" s="29"/>
      <c r="N11" s="27"/>
    </row>
    <row r="12" spans="1:14" ht="15.75" thickTop="1">
      <c r="A12" s="30">
        <v>5</v>
      </c>
      <c r="B12" s="43" t="s">
        <v>13</v>
      </c>
      <c r="C12" s="5">
        <v>1</v>
      </c>
      <c r="D12" s="21" t="s">
        <v>71</v>
      </c>
      <c r="E12" s="12">
        <v>0</v>
      </c>
      <c r="F12" s="12">
        <v>0</v>
      </c>
      <c r="G12" s="12">
        <v>1</v>
      </c>
      <c r="H12" s="12">
        <v>1</v>
      </c>
      <c r="I12" s="12">
        <v>1</v>
      </c>
      <c r="J12" s="12">
        <v>1</v>
      </c>
      <c r="K12" s="12">
        <v>0</v>
      </c>
      <c r="L12" s="14">
        <f t="shared" si="0"/>
        <v>4</v>
      </c>
      <c r="M12" s="28">
        <f t="shared" ref="M12" si="4">L12+L13</f>
        <v>9</v>
      </c>
      <c r="N12" s="26" t="s">
        <v>94</v>
      </c>
    </row>
    <row r="13" spans="1:14" ht="15.75" thickBot="1">
      <c r="A13" s="31"/>
      <c r="B13" s="42"/>
      <c r="C13" s="6">
        <v>2</v>
      </c>
      <c r="D13" s="19" t="s">
        <v>72</v>
      </c>
      <c r="E13" s="9">
        <v>0</v>
      </c>
      <c r="F13" s="9">
        <v>1</v>
      </c>
      <c r="G13" s="9">
        <v>1</v>
      </c>
      <c r="H13" s="9">
        <v>0</v>
      </c>
      <c r="I13" s="9">
        <v>1</v>
      </c>
      <c r="J13" s="9">
        <v>1</v>
      </c>
      <c r="K13" s="9">
        <v>1</v>
      </c>
      <c r="L13" s="16">
        <f t="shared" si="0"/>
        <v>5</v>
      </c>
      <c r="M13" s="29"/>
      <c r="N13" s="27"/>
    </row>
    <row r="14" spans="1:14" ht="15.75" thickTop="1">
      <c r="A14" s="30">
        <v>6</v>
      </c>
      <c r="B14" s="43" t="s">
        <v>14</v>
      </c>
      <c r="C14" s="5">
        <v>1</v>
      </c>
      <c r="D14" s="21" t="s">
        <v>60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4">
        <f t="shared" ref="L14:L21" si="5">SUM(E14:K14)</f>
        <v>2</v>
      </c>
      <c r="M14" s="28">
        <f t="shared" ref="M14" si="6">L14+L15</f>
        <v>9</v>
      </c>
      <c r="N14" s="26" t="s">
        <v>90</v>
      </c>
    </row>
    <row r="15" spans="1:14" ht="15.75" thickBot="1">
      <c r="A15" s="31"/>
      <c r="B15" s="42"/>
      <c r="C15" s="6">
        <v>2</v>
      </c>
      <c r="D15" s="22" t="s">
        <v>61</v>
      </c>
      <c r="E15" s="10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16">
        <f t="shared" si="5"/>
        <v>7</v>
      </c>
      <c r="M15" s="29"/>
      <c r="N15" s="27"/>
    </row>
    <row r="16" spans="1:14" ht="15.75" thickTop="1">
      <c r="A16" s="30">
        <v>7</v>
      </c>
      <c r="B16" s="43" t="s">
        <v>15</v>
      </c>
      <c r="C16" s="5">
        <v>1</v>
      </c>
      <c r="D16" s="21" t="s">
        <v>52</v>
      </c>
      <c r="E16" s="12">
        <v>0</v>
      </c>
      <c r="F16" s="12">
        <v>1</v>
      </c>
      <c r="G16" s="12">
        <v>1</v>
      </c>
      <c r="H16" s="12">
        <v>1</v>
      </c>
      <c r="I16" s="12">
        <v>0</v>
      </c>
      <c r="J16" s="12">
        <v>0</v>
      </c>
      <c r="K16" s="12">
        <v>0.5</v>
      </c>
      <c r="L16" s="14">
        <f t="shared" si="5"/>
        <v>3.5</v>
      </c>
      <c r="M16" s="28">
        <f t="shared" ref="M16" si="7">L16+L17</f>
        <v>7</v>
      </c>
      <c r="N16" s="26"/>
    </row>
    <row r="17" spans="1:14" ht="15.75" thickBot="1">
      <c r="A17" s="31"/>
      <c r="B17" s="42"/>
      <c r="C17" s="6">
        <v>2</v>
      </c>
      <c r="D17" s="19" t="s">
        <v>53</v>
      </c>
      <c r="E17" s="9">
        <v>1</v>
      </c>
      <c r="F17" s="9">
        <v>0</v>
      </c>
      <c r="G17" s="9">
        <v>1</v>
      </c>
      <c r="H17" s="9">
        <v>0.5</v>
      </c>
      <c r="I17" s="9">
        <v>1</v>
      </c>
      <c r="J17" s="9">
        <v>0</v>
      </c>
      <c r="K17" s="9"/>
      <c r="L17" s="16">
        <f t="shared" si="5"/>
        <v>3.5</v>
      </c>
      <c r="M17" s="29"/>
      <c r="N17" s="27"/>
    </row>
    <row r="18" spans="1:14" ht="15.75" thickTop="1">
      <c r="A18" s="30">
        <v>8</v>
      </c>
      <c r="B18" s="43" t="s">
        <v>16</v>
      </c>
      <c r="C18" s="5">
        <v>1</v>
      </c>
      <c r="D18" s="21" t="s">
        <v>83</v>
      </c>
      <c r="E18" s="12">
        <v>0</v>
      </c>
      <c r="F18" s="12">
        <v>1</v>
      </c>
      <c r="G18" s="12">
        <v>0</v>
      </c>
      <c r="H18" s="12">
        <v>0</v>
      </c>
      <c r="I18" s="12">
        <v>1</v>
      </c>
      <c r="J18" s="12">
        <v>0</v>
      </c>
      <c r="K18" s="12">
        <v>1</v>
      </c>
      <c r="L18" s="14">
        <f t="shared" si="5"/>
        <v>3</v>
      </c>
      <c r="M18" s="28">
        <f t="shared" ref="M18" si="8">L18+L19</f>
        <v>8</v>
      </c>
      <c r="N18" s="26" t="s">
        <v>89</v>
      </c>
    </row>
    <row r="19" spans="1:14" ht="15.75" thickBot="1">
      <c r="A19" s="31"/>
      <c r="B19" s="42"/>
      <c r="C19" s="6">
        <v>2</v>
      </c>
      <c r="D19" s="22" t="s">
        <v>75</v>
      </c>
      <c r="E19" s="10">
        <v>1</v>
      </c>
      <c r="F19" s="9">
        <v>1</v>
      </c>
      <c r="G19" s="9">
        <v>1</v>
      </c>
      <c r="H19" s="9">
        <v>1</v>
      </c>
      <c r="I19" s="9">
        <v>0</v>
      </c>
      <c r="J19" s="9">
        <v>0</v>
      </c>
      <c r="K19" s="9">
        <v>1</v>
      </c>
      <c r="L19" s="16">
        <f t="shared" si="5"/>
        <v>5</v>
      </c>
      <c r="M19" s="29"/>
      <c r="N19" s="27"/>
    </row>
    <row r="20" spans="1:14" ht="15.75" thickTop="1">
      <c r="A20" s="30">
        <v>9</v>
      </c>
      <c r="B20" s="43" t="s">
        <v>17</v>
      </c>
      <c r="C20" s="5">
        <v>1</v>
      </c>
      <c r="D20" s="21" t="s">
        <v>87</v>
      </c>
      <c r="E20" s="12">
        <v>0.5</v>
      </c>
      <c r="F20" s="12">
        <v>1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4">
        <f t="shared" si="5"/>
        <v>2.5</v>
      </c>
      <c r="M20" s="28">
        <f t="shared" ref="M20" si="9">L20+L21</f>
        <v>7.5</v>
      </c>
      <c r="N20" s="26"/>
    </row>
    <row r="21" spans="1:14" ht="15.75" thickBot="1">
      <c r="A21" s="31"/>
      <c r="B21" s="42"/>
      <c r="C21" s="6">
        <v>2</v>
      </c>
      <c r="D21" s="19" t="s">
        <v>66</v>
      </c>
      <c r="E21" s="9">
        <v>1</v>
      </c>
      <c r="F21" s="9">
        <v>0</v>
      </c>
      <c r="G21" s="9">
        <v>1</v>
      </c>
      <c r="H21" s="9">
        <v>0</v>
      </c>
      <c r="I21" s="9">
        <v>1</v>
      </c>
      <c r="J21" s="9">
        <v>1</v>
      </c>
      <c r="K21" s="9">
        <v>1</v>
      </c>
      <c r="L21" s="16">
        <f t="shared" si="5"/>
        <v>5</v>
      </c>
      <c r="M21" s="29"/>
      <c r="N21" s="27"/>
    </row>
    <row r="22" spans="1:14" ht="18.75" customHeight="1" thickTop="1">
      <c r="A22" s="30">
        <v>10</v>
      </c>
      <c r="B22" s="44" t="s">
        <v>18</v>
      </c>
      <c r="C22" s="5">
        <v>1</v>
      </c>
      <c r="D22" s="21" t="s">
        <v>40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0.5</v>
      </c>
      <c r="L22" s="14">
        <f t="shared" si="0"/>
        <v>6.5</v>
      </c>
      <c r="M22" s="28">
        <f t="shared" ref="M22" si="10">L22+L23</f>
        <v>7.5</v>
      </c>
      <c r="N22" s="26"/>
    </row>
    <row r="23" spans="1:14" ht="18.75" customHeight="1" thickBot="1">
      <c r="A23" s="31"/>
      <c r="B23" s="45"/>
      <c r="C23" s="6">
        <v>2</v>
      </c>
      <c r="D23" s="19" t="s">
        <v>41</v>
      </c>
      <c r="E23" s="9">
        <v>1</v>
      </c>
      <c r="F23" s="10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6">
        <f t="shared" si="0"/>
        <v>1</v>
      </c>
      <c r="M23" s="29"/>
      <c r="N23" s="27"/>
    </row>
    <row r="24" spans="1:14" ht="15.75" thickTop="1">
      <c r="A24" s="30">
        <v>11</v>
      </c>
      <c r="B24" s="43" t="s">
        <v>19</v>
      </c>
      <c r="C24" s="5">
        <v>1</v>
      </c>
      <c r="D24" s="21" t="s">
        <v>50</v>
      </c>
      <c r="E24" s="12">
        <v>1</v>
      </c>
      <c r="F24" s="12">
        <v>0</v>
      </c>
      <c r="G24" s="12">
        <v>1</v>
      </c>
      <c r="H24" s="12">
        <v>1</v>
      </c>
      <c r="I24" s="12">
        <v>1</v>
      </c>
      <c r="J24" s="12">
        <v>0.5</v>
      </c>
      <c r="K24" s="12">
        <v>1</v>
      </c>
      <c r="L24" s="14">
        <f t="shared" si="0"/>
        <v>5.5</v>
      </c>
      <c r="M24" s="28">
        <f t="shared" ref="M24" si="11">L24+L25</f>
        <v>7.5</v>
      </c>
      <c r="N24" s="26" t="s">
        <v>93</v>
      </c>
    </row>
    <row r="25" spans="1:14" ht="15.75" thickBot="1">
      <c r="A25" s="31"/>
      <c r="B25" s="42"/>
      <c r="C25" s="6">
        <v>2</v>
      </c>
      <c r="D25" s="19" t="s">
        <v>51</v>
      </c>
      <c r="E25" s="9">
        <v>0</v>
      </c>
      <c r="F25" s="9">
        <v>0</v>
      </c>
      <c r="G25" s="9">
        <v>0</v>
      </c>
      <c r="H25" s="10">
        <v>0</v>
      </c>
      <c r="I25" s="9">
        <v>1</v>
      </c>
      <c r="J25" s="9">
        <v>0</v>
      </c>
      <c r="K25" s="9">
        <v>1</v>
      </c>
      <c r="L25" s="16">
        <f t="shared" si="0"/>
        <v>2</v>
      </c>
      <c r="M25" s="29"/>
      <c r="N25" s="27"/>
    </row>
    <row r="26" spans="1:14" ht="15.75" thickTop="1">
      <c r="A26" s="30">
        <v>12</v>
      </c>
      <c r="B26" s="43" t="s">
        <v>20</v>
      </c>
      <c r="C26" s="5">
        <v>1</v>
      </c>
      <c r="D26" s="21" t="s">
        <v>64</v>
      </c>
      <c r="E26" s="12">
        <v>1</v>
      </c>
      <c r="F26" s="12">
        <v>1</v>
      </c>
      <c r="G26" s="12">
        <v>1</v>
      </c>
      <c r="H26" s="12">
        <v>0</v>
      </c>
      <c r="I26" s="12">
        <v>1</v>
      </c>
      <c r="J26" s="12">
        <v>1</v>
      </c>
      <c r="K26" s="12">
        <v>0</v>
      </c>
      <c r="L26" s="14">
        <f t="shared" ref="L26:L33" si="12">SUM(E26:K26)</f>
        <v>5</v>
      </c>
      <c r="M26" s="28">
        <f t="shared" ref="M26" si="13">L26+L27</f>
        <v>7</v>
      </c>
      <c r="N26" s="26"/>
    </row>
    <row r="27" spans="1:14" ht="15.75" thickBot="1">
      <c r="A27" s="31"/>
      <c r="B27" s="42"/>
      <c r="C27" s="6">
        <v>2</v>
      </c>
      <c r="D27" s="19" t="s">
        <v>65</v>
      </c>
      <c r="E27" s="9">
        <v>0</v>
      </c>
      <c r="F27" s="9">
        <v>1</v>
      </c>
      <c r="G27" s="9">
        <v>1</v>
      </c>
      <c r="H27" s="10">
        <v>0</v>
      </c>
      <c r="I27" s="9">
        <v>0</v>
      </c>
      <c r="J27" s="9">
        <v>0</v>
      </c>
      <c r="K27" s="9">
        <v>0</v>
      </c>
      <c r="L27" s="16">
        <f t="shared" si="12"/>
        <v>2</v>
      </c>
      <c r="M27" s="29"/>
      <c r="N27" s="27"/>
    </row>
    <row r="28" spans="1:14" ht="15.75" thickTop="1">
      <c r="A28" s="30">
        <v>13</v>
      </c>
      <c r="B28" s="43" t="s">
        <v>21</v>
      </c>
      <c r="C28" s="5">
        <v>1</v>
      </c>
      <c r="D28" s="21" t="s">
        <v>44</v>
      </c>
      <c r="E28" s="12">
        <v>0</v>
      </c>
      <c r="F28" s="12">
        <v>1</v>
      </c>
      <c r="G28" s="12">
        <v>1</v>
      </c>
      <c r="H28" s="12">
        <v>0</v>
      </c>
      <c r="I28" s="12">
        <v>0</v>
      </c>
      <c r="J28" s="12">
        <v>0</v>
      </c>
      <c r="K28" s="12">
        <v>0</v>
      </c>
      <c r="L28" s="14">
        <f t="shared" si="12"/>
        <v>2</v>
      </c>
      <c r="M28" s="28">
        <f t="shared" ref="M28" si="14">L28+L29</f>
        <v>7</v>
      </c>
      <c r="N28" s="26" t="s">
        <v>92</v>
      </c>
    </row>
    <row r="29" spans="1:14" ht="15.75" thickBot="1">
      <c r="A29" s="31"/>
      <c r="B29" s="42"/>
      <c r="C29" s="6">
        <v>2</v>
      </c>
      <c r="D29" s="19" t="s">
        <v>45</v>
      </c>
      <c r="E29" s="9">
        <v>1</v>
      </c>
      <c r="F29" s="9">
        <v>1</v>
      </c>
      <c r="G29" s="9">
        <v>0</v>
      </c>
      <c r="H29" s="10">
        <v>1</v>
      </c>
      <c r="I29" s="9">
        <v>1</v>
      </c>
      <c r="J29" s="9">
        <v>1</v>
      </c>
      <c r="K29" s="9">
        <v>0</v>
      </c>
      <c r="L29" s="16">
        <f t="shared" si="12"/>
        <v>5</v>
      </c>
      <c r="M29" s="29"/>
      <c r="N29" s="27"/>
    </row>
    <row r="30" spans="1:14" ht="15.75" thickTop="1">
      <c r="A30" s="30">
        <v>14</v>
      </c>
      <c r="B30" s="43" t="s">
        <v>22</v>
      </c>
      <c r="C30" s="5">
        <v>1</v>
      </c>
      <c r="D30" s="21" t="s">
        <v>86</v>
      </c>
      <c r="E30" s="12">
        <v>1</v>
      </c>
      <c r="F30" s="12">
        <v>0</v>
      </c>
      <c r="G30" s="12">
        <v>1</v>
      </c>
      <c r="H30" s="12">
        <v>0</v>
      </c>
      <c r="I30" s="12">
        <v>1</v>
      </c>
      <c r="J30" s="12">
        <v>1</v>
      </c>
      <c r="K30" s="12">
        <v>1</v>
      </c>
      <c r="L30" s="14">
        <f t="shared" si="12"/>
        <v>5</v>
      </c>
      <c r="M30" s="28">
        <f t="shared" ref="M30" si="15">L30+L31</f>
        <v>7</v>
      </c>
      <c r="N30" s="26"/>
    </row>
    <row r="31" spans="1:14" ht="15.75" thickBot="1">
      <c r="A31" s="31"/>
      <c r="B31" s="42"/>
      <c r="C31" s="6">
        <v>2</v>
      </c>
      <c r="D31" s="19" t="s">
        <v>56</v>
      </c>
      <c r="E31" s="9">
        <v>1</v>
      </c>
      <c r="F31" s="9">
        <v>0</v>
      </c>
      <c r="G31" s="9">
        <v>1</v>
      </c>
      <c r="H31" s="10">
        <v>0</v>
      </c>
      <c r="I31" s="9">
        <v>0</v>
      </c>
      <c r="J31" s="9">
        <v>0</v>
      </c>
      <c r="K31" s="9">
        <v>0</v>
      </c>
      <c r="L31" s="16">
        <f t="shared" si="12"/>
        <v>2</v>
      </c>
      <c r="M31" s="29"/>
      <c r="N31" s="27"/>
    </row>
    <row r="32" spans="1:14" ht="15.75" thickTop="1">
      <c r="A32" s="30">
        <v>15</v>
      </c>
      <c r="B32" s="43" t="s">
        <v>23</v>
      </c>
      <c r="C32" s="5">
        <v>1</v>
      </c>
      <c r="D32" s="21" t="s">
        <v>42</v>
      </c>
      <c r="E32" s="12">
        <v>1</v>
      </c>
      <c r="F32" s="12">
        <v>1</v>
      </c>
      <c r="G32" s="12">
        <v>0</v>
      </c>
      <c r="H32" s="12">
        <v>0</v>
      </c>
      <c r="I32" s="12">
        <v>0</v>
      </c>
      <c r="J32" s="12">
        <v>0.5</v>
      </c>
      <c r="K32" s="12">
        <v>0</v>
      </c>
      <c r="L32" s="14">
        <f t="shared" si="12"/>
        <v>2.5</v>
      </c>
      <c r="M32" s="28">
        <f t="shared" ref="M32" si="16">L32+L33</f>
        <v>6.5</v>
      </c>
      <c r="N32" s="26"/>
    </row>
    <row r="33" spans="1:14" ht="15.75" thickBot="1">
      <c r="A33" s="31"/>
      <c r="B33" s="42"/>
      <c r="C33" s="6">
        <v>2</v>
      </c>
      <c r="D33" s="19" t="s">
        <v>43</v>
      </c>
      <c r="E33" s="9">
        <v>0</v>
      </c>
      <c r="F33" s="9">
        <v>1</v>
      </c>
      <c r="G33" s="9">
        <v>0</v>
      </c>
      <c r="H33" s="10">
        <v>1</v>
      </c>
      <c r="I33" s="9">
        <v>1</v>
      </c>
      <c r="J33" s="9">
        <v>1</v>
      </c>
      <c r="K33" s="9">
        <v>0</v>
      </c>
      <c r="L33" s="16">
        <f t="shared" si="12"/>
        <v>4</v>
      </c>
      <c r="M33" s="29"/>
      <c r="N33" s="27"/>
    </row>
    <row r="34" spans="1:14" ht="15.75" thickTop="1">
      <c r="A34" s="30">
        <v>16</v>
      </c>
      <c r="B34" s="43" t="s">
        <v>24</v>
      </c>
      <c r="C34" s="5">
        <v>1</v>
      </c>
      <c r="D34" s="21" t="s">
        <v>48</v>
      </c>
      <c r="E34" s="12">
        <v>0</v>
      </c>
      <c r="F34" s="12">
        <v>0</v>
      </c>
      <c r="G34" s="12">
        <v>1</v>
      </c>
      <c r="H34" s="12">
        <v>1</v>
      </c>
      <c r="I34" s="12">
        <v>0</v>
      </c>
      <c r="J34" s="12">
        <v>1</v>
      </c>
      <c r="K34" s="12">
        <v>0</v>
      </c>
      <c r="L34" s="14">
        <f t="shared" ref="L34:L55" si="17">SUM(E34:K34)</f>
        <v>3</v>
      </c>
      <c r="M34" s="28">
        <f t="shared" ref="M34" si="18">L34+L35</f>
        <v>6.5</v>
      </c>
      <c r="N34" s="26"/>
    </row>
    <row r="35" spans="1:14" ht="15.75" thickBot="1">
      <c r="A35" s="31"/>
      <c r="B35" s="42"/>
      <c r="C35" s="6">
        <v>2</v>
      </c>
      <c r="D35" s="19" t="s">
        <v>49</v>
      </c>
      <c r="E35" s="9">
        <v>0</v>
      </c>
      <c r="F35" s="9">
        <v>0</v>
      </c>
      <c r="G35" s="9">
        <v>1</v>
      </c>
      <c r="H35" s="10">
        <v>0.5</v>
      </c>
      <c r="I35" s="9">
        <v>0</v>
      </c>
      <c r="J35" s="9">
        <v>1</v>
      </c>
      <c r="K35" s="9">
        <v>1</v>
      </c>
      <c r="L35" s="16">
        <f t="shared" si="17"/>
        <v>3.5</v>
      </c>
      <c r="M35" s="29"/>
      <c r="N35" s="27"/>
    </row>
    <row r="36" spans="1:14" ht="15.75" thickTop="1">
      <c r="A36" s="30">
        <v>17</v>
      </c>
      <c r="B36" s="43" t="s">
        <v>25</v>
      </c>
      <c r="C36" s="5">
        <v>1</v>
      </c>
      <c r="D36" s="21" t="s">
        <v>46</v>
      </c>
      <c r="E36" s="12">
        <v>1</v>
      </c>
      <c r="F36" s="12">
        <v>0</v>
      </c>
      <c r="G36" s="12">
        <v>1</v>
      </c>
      <c r="H36" s="12">
        <v>0</v>
      </c>
      <c r="I36" s="12">
        <v>0</v>
      </c>
      <c r="J36" s="12">
        <v>0</v>
      </c>
      <c r="K36" s="12">
        <v>1</v>
      </c>
      <c r="L36" s="14">
        <f t="shared" si="17"/>
        <v>3</v>
      </c>
      <c r="M36" s="28">
        <f t="shared" ref="M36" si="19">L36+L37</f>
        <v>6.5</v>
      </c>
      <c r="N36" s="26"/>
    </row>
    <row r="37" spans="1:14" ht="15.75" thickBot="1">
      <c r="A37" s="31"/>
      <c r="B37" s="42"/>
      <c r="C37" s="6">
        <v>2</v>
      </c>
      <c r="D37" s="19" t="s">
        <v>47</v>
      </c>
      <c r="E37" s="9">
        <v>1</v>
      </c>
      <c r="F37" s="9">
        <v>1</v>
      </c>
      <c r="G37" s="9">
        <v>0</v>
      </c>
      <c r="H37" s="10">
        <v>0.5</v>
      </c>
      <c r="I37" s="9">
        <v>0</v>
      </c>
      <c r="J37" s="9">
        <v>1</v>
      </c>
      <c r="K37" s="9">
        <v>0</v>
      </c>
      <c r="L37" s="16">
        <f t="shared" si="17"/>
        <v>3.5</v>
      </c>
      <c r="M37" s="29"/>
      <c r="N37" s="27"/>
    </row>
    <row r="38" spans="1:14" ht="15.75" thickTop="1">
      <c r="A38" s="30">
        <v>18</v>
      </c>
      <c r="B38" s="43" t="s">
        <v>26</v>
      </c>
      <c r="C38" s="5">
        <v>1</v>
      </c>
      <c r="D38" s="21" t="s">
        <v>62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4">
        <f t="shared" si="17"/>
        <v>1</v>
      </c>
      <c r="M38" s="28">
        <f t="shared" ref="M38" si="20">L38+L39</f>
        <v>6</v>
      </c>
      <c r="N38" s="26"/>
    </row>
    <row r="39" spans="1:14" ht="15.75" thickBot="1">
      <c r="A39" s="31"/>
      <c r="B39" s="42"/>
      <c r="C39" s="6">
        <v>2</v>
      </c>
      <c r="D39" s="19" t="s">
        <v>63</v>
      </c>
      <c r="E39" s="9">
        <v>1</v>
      </c>
      <c r="F39" s="9">
        <v>0</v>
      </c>
      <c r="G39" s="9">
        <v>0</v>
      </c>
      <c r="H39" s="10">
        <v>1</v>
      </c>
      <c r="I39" s="9">
        <v>1</v>
      </c>
      <c r="J39" s="9">
        <v>1</v>
      </c>
      <c r="K39" s="9">
        <v>1</v>
      </c>
      <c r="L39" s="16">
        <f t="shared" si="17"/>
        <v>5</v>
      </c>
      <c r="M39" s="29"/>
      <c r="N39" s="27"/>
    </row>
    <row r="40" spans="1:14" ht="15.75" thickTop="1">
      <c r="A40" s="30">
        <v>19</v>
      </c>
      <c r="B40" s="43" t="s">
        <v>27</v>
      </c>
      <c r="C40" s="5">
        <v>1</v>
      </c>
      <c r="D40" s="21" t="s">
        <v>67</v>
      </c>
      <c r="E40" s="12">
        <v>0.5</v>
      </c>
      <c r="F40" s="12">
        <v>1</v>
      </c>
      <c r="G40" s="12">
        <v>0</v>
      </c>
      <c r="H40" s="12">
        <v>1</v>
      </c>
      <c r="I40" s="12">
        <v>0</v>
      </c>
      <c r="J40" s="12">
        <v>1</v>
      </c>
      <c r="K40" s="12">
        <v>0</v>
      </c>
      <c r="L40" s="14">
        <f t="shared" si="17"/>
        <v>3.5</v>
      </c>
      <c r="M40" s="28">
        <f t="shared" ref="M40" si="21">L40+L41</f>
        <v>5.5</v>
      </c>
      <c r="N40" s="26"/>
    </row>
    <row r="41" spans="1:14" ht="15.75" thickBot="1">
      <c r="A41" s="31"/>
      <c r="B41" s="42"/>
      <c r="C41" s="6">
        <v>2</v>
      </c>
      <c r="D41" s="19" t="s">
        <v>68</v>
      </c>
      <c r="E41" s="9">
        <v>0</v>
      </c>
      <c r="F41" s="9">
        <v>0</v>
      </c>
      <c r="G41" s="9">
        <v>1</v>
      </c>
      <c r="H41" s="10">
        <v>0</v>
      </c>
      <c r="I41" s="9">
        <v>1</v>
      </c>
      <c r="J41" s="9">
        <v>0</v>
      </c>
      <c r="K41" s="9">
        <v>0</v>
      </c>
      <c r="L41" s="16">
        <f t="shared" si="17"/>
        <v>2</v>
      </c>
      <c r="M41" s="29"/>
      <c r="N41" s="27"/>
    </row>
    <row r="42" spans="1:14" ht="15.75" thickTop="1">
      <c r="A42" s="30">
        <v>20</v>
      </c>
      <c r="B42" s="43" t="s">
        <v>28</v>
      </c>
      <c r="C42" s="5">
        <v>1</v>
      </c>
      <c r="D42" s="21" t="s">
        <v>39</v>
      </c>
      <c r="E42" s="12">
        <v>0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 t="s">
        <v>81</v>
      </c>
      <c r="L42" s="14">
        <f t="shared" si="17"/>
        <v>1</v>
      </c>
      <c r="M42" s="28">
        <f t="shared" ref="M42" si="22">L42+L43</f>
        <v>3</v>
      </c>
      <c r="N42" s="26"/>
    </row>
    <row r="43" spans="1:14" ht="15.75" thickBot="1">
      <c r="A43" s="31"/>
      <c r="B43" s="42"/>
      <c r="C43" s="6">
        <v>2</v>
      </c>
      <c r="D43" s="19" t="s">
        <v>38</v>
      </c>
      <c r="E43" s="9">
        <v>0</v>
      </c>
      <c r="F43" s="9">
        <v>1</v>
      </c>
      <c r="G43" s="9">
        <v>0</v>
      </c>
      <c r="H43" s="10">
        <v>1</v>
      </c>
      <c r="I43" s="9">
        <v>0</v>
      </c>
      <c r="J43" s="9">
        <v>0</v>
      </c>
      <c r="K43" s="9" t="s">
        <v>81</v>
      </c>
      <c r="L43" s="16">
        <f t="shared" si="17"/>
        <v>2</v>
      </c>
      <c r="M43" s="29"/>
      <c r="N43" s="27"/>
    </row>
    <row r="44" spans="1:14" ht="15.75" thickTop="1">
      <c r="A44" s="30">
        <v>21</v>
      </c>
      <c r="B44" s="43" t="s">
        <v>29</v>
      </c>
      <c r="C44" s="5">
        <v>1</v>
      </c>
      <c r="D44" s="21" t="s">
        <v>36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0.5</v>
      </c>
      <c r="L44" s="14">
        <f t="shared" si="17"/>
        <v>0.5</v>
      </c>
      <c r="M44" s="28">
        <f t="shared" ref="M44" si="23">L44+L45</f>
        <v>4.5</v>
      </c>
      <c r="N44" s="26"/>
    </row>
    <row r="45" spans="1:14" ht="15.75" thickBot="1">
      <c r="A45" s="31"/>
      <c r="B45" s="42"/>
      <c r="C45" s="6">
        <v>2</v>
      </c>
      <c r="D45" s="19" t="s">
        <v>37</v>
      </c>
      <c r="E45" s="9">
        <v>1</v>
      </c>
      <c r="F45" s="9">
        <v>0</v>
      </c>
      <c r="G45" s="9">
        <v>0</v>
      </c>
      <c r="H45" s="10">
        <v>1</v>
      </c>
      <c r="I45" s="9">
        <v>1</v>
      </c>
      <c r="J45" s="9">
        <v>0</v>
      </c>
      <c r="K45" s="9">
        <v>1</v>
      </c>
      <c r="L45" s="16">
        <f t="shared" si="17"/>
        <v>4</v>
      </c>
      <c r="M45" s="29"/>
      <c r="N45" s="27"/>
    </row>
    <row r="46" spans="1:14" ht="15.75" thickTop="1">
      <c r="A46" s="30">
        <v>22</v>
      </c>
      <c r="B46" s="43" t="s">
        <v>30</v>
      </c>
      <c r="C46" s="5">
        <v>1</v>
      </c>
      <c r="D46" s="21" t="s">
        <v>84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</v>
      </c>
      <c r="K46" s="12">
        <v>0.5</v>
      </c>
      <c r="L46" s="14">
        <f t="shared" si="17"/>
        <v>1.5</v>
      </c>
      <c r="M46" s="28">
        <f t="shared" ref="M46" si="24">L46+L47</f>
        <v>4</v>
      </c>
      <c r="N46" s="26"/>
    </row>
    <row r="47" spans="1:14" ht="15.75" thickBot="1">
      <c r="A47" s="31"/>
      <c r="B47" s="42"/>
      <c r="C47" s="6">
        <v>2</v>
      </c>
      <c r="D47" s="19" t="s">
        <v>85</v>
      </c>
      <c r="E47" s="9">
        <v>0</v>
      </c>
      <c r="F47" s="9">
        <v>1</v>
      </c>
      <c r="G47" s="9">
        <v>0</v>
      </c>
      <c r="H47" s="10">
        <v>0.5</v>
      </c>
      <c r="I47" s="9">
        <v>0</v>
      </c>
      <c r="J47" s="9">
        <v>1</v>
      </c>
      <c r="K47" s="9">
        <v>0</v>
      </c>
      <c r="L47" s="16">
        <f t="shared" si="17"/>
        <v>2.5</v>
      </c>
      <c r="M47" s="29"/>
      <c r="N47" s="27"/>
    </row>
    <row r="48" spans="1:14" ht="15.75" thickTop="1">
      <c r="A48" s="30">
        <v>23</v>
      </c>
      <c r="B48" s="43" t="s">
        <v>31</v>
      </c>
      <c r="C48" s="5">
        <v>1</v>
      </c>
      <c r="D48" s="21" t="s">
        <v>54</v>
      </c>
      <c r="E48" s="12">
        <v>0</v>
      </c>
      <c r="F48" s="12">
        <v>0</v>
      </c>
      <c r="G48" s="12">
        <v>0</v>
      </c>
      <c r="H48" s="12">
        <v>1</v>
      </c>
      <c r="I48" s="12">
        <v>1</v>
      </c>
      <c r="J48" s="12" t="s">
        <v>81</v>
      </c>
      <c r="K48" s="12">
        <v>0</v>
      </c>
      <c r="L48" s="14">
        <f t="shared" si="17"/>
        <v>2</v>
      </c>
      <c r="M48" s="28">
        <f t="shared" ref="M48" si="25">L48+L49</f>
        <v>2.5</v>
      </c>
      <c r="N48" s="26"/>
    </row>
    <row r="49" spans="1:14" ht="15.75" thickBot="1">
      <c r="A49" s="31"/>
      <c r="B49" s="42"/>
      <c r="C49" s="6">
        <v>2</v>
      </c>
      <c r="D49" s="19" t="s">
        <v>55</v>
      </c>
      <c r="E49" s="9">
        <v>0</v>
      </c>
      <c r="F49" s="9">
        <v>0.5</v>
      </c>
      <c r="G49" s="9">
        <v>0</v>
      </c>
      <c r="H49" s="10">
        <v>0</v>
      </c>
      <c r="I49" s="9">
        <v>0</v>
      </c>
      <c r="J49" s="9" t="s">
        <v>81</v>
      </c>
      <c r="K49" s="9">
        <v>0</v>
      </c>
      <c r="L49" s="16">
        <f t="shared" si="17"/>
        <v>0.5</v>
      </c>
      <c r="M49" s="29"/>
      <c r="N49" s="27"/>
    </row>
    <row r="50" spans="1:14" ht="15.75" thickTop="1">
      <c r="A50" s="30">
        <v>24</v>
      </c>
      <c r="B50" s="43" t="s">
        <v>32</v>
      </c>
      <c r="C50" s="5">
        <v>1</v>
      </c>
      <c r="D50" s="21" t="s">
        <v>76</v>
      </c>
      <c r="E50" s="12">
        <v>0</v>
      </c>
      <c r="F50" s="12">
        <v>1</v>
      </c>
      <c r="G50" s="12">
        <v>0</v>
      </c>
      <c r="H50" s="12">
        <v>1</v>
      </c>
      <c r="I50" s="12">
        <v>1</v>
      </c>
      <c r="J50" s="12" t="s">
        <v>4</v>
      </c>
      <c r="K50" s="12" t="s">
        <v>4</v>
      </c>
      <c r="L50" s="14">
        <f t="shared" si="17"/>
        <v>3</v>
      </c>
      <c r="M50" s="28">
        <f t="shared" ref="M50" si="26">L50+L51</f>
        <v>3.5</v>
      </c>
      <c r="N50" s="26"/>
    </row>
    <row r="51" spans="1:14" ht="15.75" thickBot="1">
      <c r="A51" s="31"/>
      <c r="B51" s="42"/>
      <c r="C51" s="6">
        <v>2</v>
      </c>
      <c r="D51" s="19" t="s">
        <v>77</v>
      </c>
      <c r="E51" s="9">
        <v>0</v>
      </c>
      <c r="F51" s="9">
        <v>0.5</v>
      </c>
      <c r="G51" s="9">
        <v>0</v>
      </c>
      <c r="H51" s="10">
        <v>0</v>
      </c>
      <c r="I51" s="9">
        <v>0</v>
      </c>
      <c r="J51" s="9" t="s">
        <v>4</v>
      </c>
      <c r="K51" s="9" t="s">
        <v>4</v>
      </c>
      <c r="L51" s="16">
        <f t="shared" si="17"/>
        <v>0.5</v>
      </c>
      <c r="M51" s="29"/>
      <c r="N51" s="27"/>
    </row>
    <row r="52" spans="1:14" ht="15.75" thickTop="1">
      <c r="A52" s="30">
        <v>25</v>
      </c>
      <c r="B52" s="43" t="s">
        <v>7</v>
      </c>
      <c r="C52" s="5">
        <v>1</v>
      </c>
      <c r="D52" s="21" t="s">
        <v>34</v>
      </c>
      <c r="E52" s="12">
        <v>1</v>
      </c>
      <c r="F52" s="12">
        <v>0</v>
      </c>
      <c r="G52" s="12" t="s">
        <v>80</v>
      </c>
      <c r="H52" s="12" t="s">
        <v>4</v>
      </c>
      <c r="I52" s="12" t="s">
        <v>4</v>
      </c>
      <c r="J52" s="12" t="s">
        <v>4</v>
      </c>
      <c r="K52" s="12" t="s">
        <v>4</v>
      </c>
      <c r="L52" s="14">
        <f t="shared" si="17"/>
        <v>1</v>
      </c>
      <c r="M52" s="28">
        <f t="shared" ref="M52" si="27">L52+L53</f>
        <v>1</v>
      </c>
      <c r="N52" s="26"/>
    </row>
    <row r="53" spans="1:14" ht="15.75" thickBot="1">
      <c r="A53" s="31"/>
      <c r="B53" s="42"/>
      <c r="C53" s="6">
        <v>2</v>
      </c>
      <c r="D53" s="19" t="s">
        <v>35</v>
      </c>
      <c r="E53" s="9">
        <v>0</v>
      </c>
      <c r="F53" s="9">
        <v>0</v>
      </c>
      <c r="G53" s="9" t="s">
        <v>80</v>
      </c>
      <c r="H53" s="10" t="s">
        <v>4</v>
      </c>
      <c r="I53" s="10" t="s">
        <v>4</v>
      </c>
      <c r="J53" s="10" t="s">
        <v>4</v>
      </c>
      <c r="K53" s="10" t="s">
        <v>4</v>
      </c>
      <c r="L53" s="16">
        <f t="shared" si="17"/>
        <v>0</v>
      </c>
      <c r="M53" s="29"/>
      <c r="N53" s="27"/>
    </row>
    <row r="54" spans="1:14" ht="15.75" thickTop="1">
      <c r="A54" s="30">
        <v>26</v>
      </c>
      <c r="B54" s="43" t="s">
        <v>33</v>
      </c>
      <c r="C54" s="5">
        <v>1</v>
      </c>
      <c r="D54" s="21" t="s">
        <v>82</v>
      </c>
      <c r="E54" s="12">
        <v>0</v>
      </c>
      <c r="F54" s="12" t="s">
        <v>4</v>
      </c>
      <c r="G54" s="12" t="s">
        <v>4</v>
      </c>
      <c r="H54" s="12" t="s">
        <v>4</v>
      </c>
      <c r="I54" s="12" t="s">
        <v>4</v>
      </c>
      <c r="J54" s="12" t="s">
        <v>4</v>
      </c>
      <c r="K54" s="12" t="s">
        <v>4</v>
      </c>
      <c r="L54" s="14">
        <f t="shared" si="17"/>
        <v>0</v>
      </c>
      <c r="M54" s="28">
        <f t="shared" ref="M54" si="28">L54+L55</f>
        <v>0</v>
      </c>
      <c r="N54" s="26"/>
    </row>
    <row r="55" spans="1:14" ht="15.75" thickBot="1">
      <c r="A55" s="31"/>
      <c r="B55" s="42"/>
      <c r="C55" s="6">
        <v>2</v>
      </c>
      <c r="D55" s="19" t="s">
        <v>59</v>
      </c>
      <c r="E55" s="9">
        <v>0</v>
      </c>
      <c r="F55" s="9" t="s">
        <v>4</v>
      </c>
      <c r="G55" s="9" t="s">
        <v>4</v>
      </c>
      <c r="H55" s="9" t="s">
        <v>4</v>
      </c>
      <c r="I55" s="9" t="s">
        <v>4</v>
      </c>
      <c r="J55" s="9" t="s">
        <v>4</v>
      </c>
      <c r="K55" s="9" t="s">
        <v>4</v>
      </c>
      <c r="L55" s="16">
        <f t="shared" si="17"/>
        <v>0</v>
      </c>
      <c r="M55" s="29"/>
      <c r="N55" s="27"/>
    </row>
    <row r="57" spans="1:14">
      <c r="A57" s="3" t="s">
        <v>96</v>
      </c>
      <c r="B57" s="3"/>
      <c r="C57" s="37"/>
      <c r="D57" s="38"/>
      <c r="E57" s="36" t="s">
        <v>97</v>
      </c>
    </row>
  </sheetData>
  <mergeCells count="113">
    <mergeCell ref="A52:A53"/>
    <mergeCell ref="A54:A55"/>
    <mergeCell ref="A1:N1"/>
    <mergeCell ref="L2:L3"/>
    <mergeCell ref="M2:M3"/>
    <mergeCell ref="N2:N3"/>
    <mergeCell ref="A42:A43"/>
    <mergeCell ref="A44:A45"/>
    <mergeCell ref="A46:A47"/>
    <mergeCell ref="A48:A49"/>
    <mergeCell ref="A50:A51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  <mergeCell ref="B54:B55"/>
    <mergeCell ref="M54:M55"/>
    <mergeCell ref="N54:N55"/>
    <mergeCell ref="B50:B51"/>
    <mergeCell ref="M50:M51"/>
    <mergeCell ref="N50:N51"/>
    <mergeCell ref="B52:B53"/>
    <mergeCell ref="M52:M53"/>
    <mergeCell ref="N52:N53"/>
    <mergeCell ref="B46:B47"/>
    <mergeCell ref="M46:M47"/>
    <mergeCell ref="N46:N47"/>
    <mergeCell ref="B48:B49"/>
    <mergeCell ref="M48:M49"/>
    <mergeCell ref="N48:N49"/>
    <mergeCell ref="B42:B43"/>
    <mergeCell ref="M42:M43"/>
    <mergeCell ref="N42:N43"/>
    <mergeCell ref="B44:B45"/>
    <mergeCell ref="M44:M45"/>
    <mergeCell ref="N44:N45"/>
    <mergeCell ref="B38:B39"/>
    <mergeCell ref="M38:M39"/>
    <mergeCell ref="N38:N39"/>
    <mergeCell ref="B40:B41"/>
    <mergeCell ref="M40:M41"/>
    <mergeCell ref="N40:N41"/>
    <mergeCell ref="B34:B35"/>
    <mergeCell ref="M34:M35"/>
    <mergeCell ref="N34:N35"/>
    <mergeCell ref="B36:B37"/>
    <mergeCell ref="M36:M37"/>
    <mergeCell ref="N36:N37"/>
    <mergeCell ref="B30:B31"/>
    <mergeCell ref="M30:M31"/>
    <mergeCell ref="N30:N31"/>
    <mergeCell ref="B32:B33"/>
    <mergeCell ref="M32:M33"/>
    <mergeCell ref="N32:N33"/>
    <mergeCell ref="B26:B27"/>
    <mergeCell ref="M26:M27"/>
    <mergeCell ref="N26:N27"/>
    <mergeCell ref="B28:B29"/>
    <mergeCell ref="M28:M29"/>
    <mergeCell ref="N28:N29"/>
    <mergeCell ref="N24:N25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N4:N5"/>
    <mergeCell ref="N16:N17"/>
    <mergeCell ref="N18:N19"/>
    <mergeCell ref="N20:N21"/>
    <mergeCell ref="B12:B13"/>
    <mergeCell ref="N22:N23"/>
    <mergeCell ref="N6:N7"/>
    <mergeCell ref="N8:N9"/>
    <mergeCell ref="N10:N11"/>
    <mergeCell ref="N12:N13"/>
    <mergeCell ref="N14:N15"/>
    <mergeCell ref="B22:B23"/>
    <mergeCell ref="B24:B25"/>
    <mergeCell ref="D2:D3"/>
    <mergeCell ref="C2:C3"/>
    <mergeCell ref="B2:B3"/>
    <mergeCell ref="B18:B19"/>
    <mergeCell ref="B20:B21"/>
    <mergeCell ref="B14:B15"/>
    <mergeCell ref="B16:B17"/>
    <mergeCell ref="E2:K2"/>
    <mergeCell ref="B4:B5"/>
    <mergeCell ref="B6:B7"/>
    <mergeCell ref="B8:B9"/>
    <mergeCell ref="B10:B1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2017-06-09T11:00:27Z</cp:lastPrinted>
  <dcterms:created xsi:type="dcterms:W3CDTF">2015-09-27T10:27:38Z</dcterms:created>
  <dcterms:modified xsi:type="dcterms:W3CDTF">2017-06-09T11:00:30Z</dcterms:modified>
</cp:coreProperties>
</file>